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uild Days"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<sst xmlns="http://schemas.openxmlformats.org/spreadsheetml/2006/main" count="25" uniqueCount="25">
  <si>
    <t xml:space="preserve">YBM.</t>
  </si>
  <si>
    <t xml:space="preserve">Build Days Calculator</t>
  </si>
  <si>
    <t xml:space="preserve">What your contract actually promised, and where you are against it.</t>
  </si>
  <si>
    <t xml:space="preserve">Fill the four blue cells. Everything else calculates itself.</t>
  </si>
  <si>
    <t xml:space="preserve">YOUR CONTRACT</t>
  </si>
  <si>
    <t xml:space="preserve">Construction start date</t>
  </si>
  <si>
    <t xml:space="preserve">The date the contract says construction starts.</t>
  </si>
  <si>
    <t xml:space="preserve">Contract build days</t>
  </si>
  <si>
    <t xml:space="preserve">As written in the contract. Check whether it says calendar or working days.</t>
  </si>
  <si>
    <t xml:space="preserve">Extension of time days approved</t>
  </si>
  <si>
    <t xml:space="preserve">Only days the builder has given you in writing.</t>
  </si>
  <si>
    <t xml:space="preserve">Days lost to weather or trade delay</t>
  </si>
  <si>
    <t xml:space="preserve">Your own record, for comparison.</t>
  </si>
  <si>
    <t xml:space="preserve">WHERE YOU STAND</t>
  </si>
  <si>
    <t xml:space="preserve">Original contract finish date</t>
  </si>
  <si>
    <t xml:space="preserve">What you were promised when you signed.</t>
  </si>
  <si>
    <t xml:space="preserve">Revised finish date with EOTs</t>
  </si>
  <si>
    <t xml:space="preserve">What the builder is now contractually working to.</t>
  </si>
  <si>
    <t xml:space="preserve">Days since construction started</t>
  </si>
  <si>
    <t xml:space="preserve">Days remaining on contract</t>
  </si>
  <si>
    <t xml:space="preserve">A negative number means the build is past its contract date.</t>
  </si>
  <si>
    <t xml:space="preserve">Percentage of contract time used</t>
  </si>
  <si>
    <t xml:space="preserve">Status</t>
  </si>
  <si>
    <t xml:space="preserve">If this says past contract date, check your liquidated damages clause.</t>
  </si>
  <si>
    <t xml:space="preserve">If the build is past its contract date and no extension has been approved in writing, liquidated damages may be payable to you. Check the clause, then put the request in writing.</t>
  </si>
</sst>
</file>

<file path=xl/styles.xml><?xml version="1.0" encoding="utf-8"?>
<styleSheet xmlns="http://schemas.openxmlformats.org/spreadsheetml/2006/main">
  <numFmts count="4">
    <numFmt numFmtId="164" formatCode="General"/>
    <numFmt numFmtId="165" formatCode="dd\ mmm\ yyyy"/>
    <numFmt numFmtId="166" formatCode="#,##0;\(#,##0\);\-"/>
    <numFmt numFmtId="167" formatCode="0.0%"/>
  </numFmts>
  <fonts count="12">
    <font>
      <sz val="11"/>
      <color theme="1"/>
      <name val="Calibri"/>
      <family val="2"/>
      <charset val="1"/>
    </font>
    <font>
      <sz val="10"/>
      <name val="Arial"/>
      <family val="0"/>
    </font>
    <font>
      <sz val="10"/>
      <name val="Arial"/>
      <family val="0"/>
    </font>
    <font>
      <sz val="10"/>
      <name val="Arial"/>
      <family val="0"/>
    </font>
    <font>
      <b val="true"/>
      <sz val="11"/>
      <color rgb="FF141A17"/>
      <name val="Arial"/>
      <family val="0"/>
      <charset val="1"/>
    </font>
    <font>
      <b val="true"/>
      <sz val="16"/>
      <color rgb="FF141A17"/>
      <name val="Arial"/>
      <family val="0"/>
      <charset val="1"/>
    </font>
    <font>
      <sz val="9.5"/>
      <color rgb="FF626C67"/>
      <name val="Arial"/>
      <family val="0"/>
      <charset val="1"/>
    </font>
    <font>
      <i val="true"/>
      <sz val="8.5"/>
      <color rgb="FF626C67"/>
      <name val="Arial"/>
      <family val="0"/>
      <charset val="1"/>
    </font>
    <font>
      <b val="true"/>
      <sz val="9"/>
      <color rgb="FF0F6A50"/>
      <name val="Arial"/>
      <family val="0"/>
      <charset val="1"/>
    </font>
    <font>
      <sz val="10"/>
      <color rgb="FF141A17"/>
      <name val="Arial"/>
      <family val="0"/>
      <charset val="1"/>
    </font>
    <font>
      <b val="true"/>
      <sz val="11"/>
      <color rgb="FF0000FF"/>
      <name val="Arial"/>
      <family val="0"/>
      <charset val="1"/>
    </font>
    <font>
      <b val="true"/>
      <sz val="10"/>
      <color rgb="FF0F6A50"/>
      <name val="Arial"/>
      <family val="0"/>
      <charset val="1"/>
    </font>
  </fonts>
  <fills count="3">
    <fill>
      <patternFill patternType="none"/>
    </fill>
    <fill>
      <patternFill patternType="gray125"/>
    </fill>
    <fill>
      <patternFill patternType="solid">
        <fgColor rgb="FFE2F1EA"/>
        <bgColor rgb="FFD8DEDB"/>
      </patternFill>
    </fill>
  </fills>
  <borders count="2">
    <border diagonalUp="false" diagonalDown="false">
      <left/>
      <right/>
      <top/>
      <bottom/>
      <diagonal/>
    </border>
    <border diagonalUp="false" diagonalDown="false">
      <left/>
      <right/>
      <top/>
      <bottom style="thin">
        <color rgb="FFD8DE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5" fontId="10" fillId="2" borderId="1" xfId="0" applyFont="true" applyBorder="true" applyAlignment="true" applyProtection="false">
      <alignment horizontal="right"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10" fillId="2" borderId="1" xfId="0" applyFont="true" applyBorder="true" applyAlignment="true" applyProtection="false">
      <alignment horizontal="right" vertical="bottom" textRotation="0" wrapText="false" indent="0" shrinkToFit="false"/>
      <protection locked="true" hidden="false"/>
    </xf>
    <xf numFmtId="165" fontId="11" fillId="0" borderId="1" xfId="0" applyFont="true" applyBorder="true" applyAlignment="true" applyProtection="false">
      <alignment horizontal="right" vertical="bottom" textRotation="0" wrapText="false" indent="0" shrinkToFit="false"/>
      <protection locked="true" hidden="false"/>
    </xf>
    <xf numFmtId="166" fontId="11" fillId="0" borderId="1" xfId="0" applyFont="true" applyBorder="true" applyAlignment="true" applyProtection="false">
      <alignment horizontal="right" vertical="bottom" textRotation="0" wrapText="false" indent="0" shrinkToFit="false"/>
      <protection locked="true" hidden="false"/>
    </xf>
    <xf numFmtId="167" fontId="11" fillId="0" borderId="1" xfId="0" applyFont="true" applyBorder="true" applyAlignment="true" applyProtection="false">
      <alignment horizontal="right" vertical="bottom" textRotation="0" wrapText="false" indent="0" shrinkToFit="false"/>
      <protection locked="true" hidden="false"/>
    </xf>
    <xf numFmtId="164" fontId="11" fillId="0" borderId="1" xfId="0" applyFont="true" applyBorder="tru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6A50"/>
      <rgbColor rgb="FFC0C0C0"/>
      <rgbColor rgb="FF808080"/>
      <rgbColor rgb="FF9999FF"/>
      <rgbColor rgb="FF993366"/>
      <rgbColor rgb="FFFFFFCC"/>
      <rgbColor rgb="FFE2F1EA"/>
      <rgbColor rgb="FF660066"/>
      <rgbColor rgb="FFFF8080"/>
      <rgbColor rgb="FF0066CC"/>
      <rgbColor rgb="FFD8DEDB"/>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26C67"/>
      <rgbColor rgb="FF969696"/>
      <rgbColor rgb="FF003366"/>
      <rgbColor rgb="FF339966"/>
      <rgbColor rgb="FF141A17"/>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8"/>
    <col collapsed="false" customWidth="true" hidden="false" outlineLevel="0" max="3" min="3" style="0" width="56"/>
  </cols>
  <sheetData>
    <row r="1" customFormat="false" ht="15.75" hidden="false" customHeight="true" outlineLevel="0" collapsed="false">
      <c r="A1" s="1" t="s">
        <v>0</v>
      </c>
    </row>
    <row r="2" customFormat="false" ht="24" hidden="false" customHeight="true" outlineLevel="0" collapsed="false">
      <c r="A2" s="2" t="s">
        <v>1</v>
      </c>
    </row>
    <row r="3" customFormat="false" ht="13.5" hidden="false" customHeight="true" outlineLevel="0" collapsed="false">
      <c r="A3" s="3" t="s">
        <v>2</v>
      </c>
      <c r="B3" s="3"/>
      <c r="C3" s="3"/>
    </row>
    <row r="4" customFormat="false" ht="15.75" hidden="false" customHeight="true" outlineLevel="0" collapsed="false">
      <c r="A4" s="4" t="s">
        <v>3</v>
      </c>
      <c r="B4" s="4"/>
      <c r="C4" s="4"/>
    </row>
    <row r="6" customFormat="false" ht="15" hidden="false" customHeight="false" outlineLevel="0" collapsed="false">
      <c r="A6" s="5" t="s">
        <v>4</v>
      </c>
    </row>
    <row r="7" customFormat="false" ht="15" hidden="false" customHeight="false" outlineLevel="0" collapsed="false">
      <c r="A7" s="6" t="s">
        <v>5</v>
      </c>
      <c r="B7" s="7" t="n">
        <v>46132</v>
      </c>
      <c r="C7" s="8" t="s">
        <v>6</v>
      </c>
    </row>
    <row r="8" customFormat="false" ht="15" hidden="false" customHeight="false" outlineLevel="0" collapsed="false">
      <c r="A8" s="6" t="s">
        <v>7</v>
      </c>
      <c r="B8" s="9" t="n">
        <v>240</v>
      </c>
      <c r="C8" s="8" t="s">
        <v>8</v>
      </c>
    </row>
    <row r="9" customFormat="false" ht="15" hidden="false" customHeight="false" outlineLevel="0" collapsed="false">
      <c r="A9" s="6" t="s">
        <v>9</v>
      </c>
      <c r="B9" s="9" t="n">
        <v>0</v>
      </c>
      <c r="C9" s="8" t="s">
        <v>10</v>
      </c>
    </row>
    <row r="10" customFormat="false" ht="15" hidden="false" customHeight="false" outlineLevel="0" collapsed="false">
      <c r="A10" s="6" t="s">
        <v>11</v>
      </c>
      <c r="B10" s="9" t="n">
        <v>0</v>
      </c>
      <c r="C10" s="8" t="s">
        <v>12</v>
      </c>
    </row>
    <row r="12" customFormat="false" ht="15" hidden="false" customHeight="false" outlineLevel="0" collapsed="false">
      <c r="A12" s="5" t="s">
        <v>13</v>
      </c>
    </row>
    <row r="13" customFormat="false" ht="15" hidden="false" customHeight="false" outlineLevel="0" collapsed="false">
      <c r="A13" s="6" t="s">
        <v>14</v>
      </c>
      <c r="B13" s="10" t="n">
        <f aca="false">B7+B8</f>
        <v>46372</v>
      </c>
      <c r="C13" s="8" t="s">
        <v>15</v>
      </c>
    </row>
    <row r="14" customFormat="false" ht="15" hidden="false" customHeight="false" outlineLevel="0" collapsed="false">
      <c r="A14" s="6" t="s">
        <v>16</v>
      </c>
      <c r="B14" s="10" t="n">
        <f aca="false">B7+B8+B9</f>
        <v>46372</v>
      </c>
      <c r="C14" s="8" t="s">
        <v>17</v>
      </c>
    </row>
    <row r="15" customFormat="false" ht="15" hidden="false" customHeight="false" outlineLevel="0" collapsed="false">
      <c r="A15" s="6" t="s">
        <v>18</v>
      </c>
      <c r="B15" s="11" t="n">
        <f aca="true">IFERROR(TODAY()-B7,"")</f>
        <v>182</v>
      </c>
    </row>
    <row r="16" customFormat="false" ht="15" hidden="false" customHeight="false" outlineLevel="0" collapsed="false">
      <c r="A16" s="6" t="s">
        <v>19</v>
      </c>
      <c r="B16" s="11" t="n">
        <f aca="true">IFERROR(B7+B8+B9-TODAY(),"")</f>
        <v>58</v>
      </c>
      <c r="C16" s="8" t="s">
        <v>20</v>
      </c>
    </row>
    <row r="17" customFormat="false" ht="15" hidden="false" customHeight="false" outlineLevel="0" collapsed="false">
      <c r="A17" s="6" t="s">
        <v>21</v>
      </c>
      <c r="B17" s="12" t="n">
        <f aca="true">IFERROR((TODAY()-B7)/(B8+B9),"")</f>
        <v>0.758333333333333</v>
      </c>
    </row>
    <row r="18" customFormat="false" ht="15" hidden="false" customHeight="false" outlineLevel="0" collapsed="false">
      <c r="A18" s="6" t="s">
        <v>22</v>
      </c>
      <c r="B18" s="13" t="str">
        <f aca="true">IF(TODAY()&gt;B7+B8+B9,"Past contract date","Within contract")</f>
        <v>Within contract</v>
      </c>
      <c r="C18" s="8" t="s">
        <v>23</v>
      </c>
    </row>
    <row r="20" customFormat="false" ht="15" hidden="false" customHeight="false" outlineLevel="0" collapsed="false">
      <c r="A20" s="4" t="s">
        <v>24</v>
      </c>
      <c r="B20" s="4"/>
      <c r="C20" s="4"/>
    </row>
  </sheetData>
  <mergeCells count="3">
    <mergeCell ref="A3:C3"/>
    <mergeCell ref="A4:C4"/>
    <mergeCell ref="A20:C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2026-10-19T03:05:09Z</dcterms:created>
  <dc:creator>openpyxl</dc:creator>
  <dc:description/>
  <dc:language>en-US</dc:language>
  <cp:lastModifiedBy/>
  <dcterms:modified xsi:type="dcterms:W3CDTF">2026-10-19T03:05:09Z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