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udget Planne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<sst xmlns="http://schemas.openxmlformats.org/spreadsheetml/2006/main" count="61" uniqueCount="61">
  <si>
    <t xml:space="preserve">YBM.</t>
  </si>
  <si>
    <t xml:space="preserve">Simple Build Budget Planner</t>
  </si>
  <si>
    <t xml:space="preserve">The real cost of your build, including everything the contract leaves out.</t>
  </si>
  <si>
    <t xml:space="preserve">Fill the shaded Estimated and Actual cells. Totals and variances calculate themselves.</t>
  </si>
  <si>
    <t xml:space="preserve">Category</t>
  </si>
  <si>
    <t xml:space="preserve">Notes</t>
  </si>
  <si>
    <t xml:space="preserve">Estimated</t>
  </si>
  <si>
    <t xml:space="preserve">Actual</t>
  </si>
  <si>
    <t xml:space="preserve">Variance</t>
  </si>
  <si>
    <t xml:space="preserve">LAND AND ACQUISITION</t>
  </si>
  <si>
    <t xml:space="preserve">Land price</t>
  </si>
  <si>
    <t xml:space="preserve">Contract of sale — example figure, overwrite it</t>
  </si>
  <si>
    <t xml:space="preserve">Stamp duty on land</t>
  </si>
  <si>
    <t xml:space="preserve">Check your state's calculator</t>
  </si>
  <si>
    <t xml:space="preserve">Conveyancing and searches</t>
  </si>
  <si>
    <t xml:space="preserve">Loan establishment fees</t>
  </si>
  <si>
    <t xml:space="preserve">Subtotal — Land and acquisition</t>
  </si>
  <si>
    <t xml:space="preserve">BEFORE YOU BUILD</t>
  </si>
  <si>
    <t xml:space="preserve">Soil test and contour survey</t>
  </si>
  <si>
    <t xml:space="preserve">Often paid before contract</t>
  </si>
  <si>
    <t xml:space="preserve">Building and planning permits</t>
  </si>
  <si>
    <t xml:space="preserve">Energy rating / BASIX</t>
  </si>
  <si>
    <t xml:space="preserve">Independent contract review</t>
  </si>
  <si>
    <t xml:space="preserve">Solicitor</t>
  </si>
  <si>
    <t xml:space="preserve">Subtotal — Before you build</t>
  </si>
  <si>
    <t xml:space="preserve">THE BUILD CONTRACT</t>
  </si>
  <si>
    <t xml:space="preserve">Base contract price</t>
  </si>
  <si>
    <t xml:space="preserve">As signed</t>
  </si>
  <si>
    <t xml:space="preserve">Site costs</t>
  </si>
  <si>
    <t xml:space="preserve">Fixed, not provisional, if you can</t>
  </si>
  <si>
    <t xml:space="preserve">Upgrades and selections</t>
  </si>
  <si>
    <t xml:space="preserve">The number that always grows</t>
  </si>
  <si>
    <t xml:space="preserve">Prime cost and provisional sums</t>
  </si>
  <si>
    <t xml:space="preserve">Budget the realistic figure, not the allowance</t>
  </si>
  <si>
    <t xml:space="preserve">Subtotal — The build contract</t>
  </si>
  <si>
    <t xml:space="preserve">OUTSIDE THE CONTRACT</t>
  </si>
  <si>
    <t xml:space="preserve">Driveway and crossover</t>
  </si>
  <si>
    <t xml:space="preserve">Commonly excluded</t>
  </si>
  <si>
    <t xml:space="preserve">Landscaping and turf</t>
  </si>
  <si>
    <t xml:space="preserve">Fencing</t>
  </si>
  <si>
    <t xml:space="preserve">Check neighbour cost sharing</t>
  </si>
  <si>
    <t xml:space="preserve">Letterbox, clothesline, bins</t>
  </si>
  <si>
    <t xml:space="preserve">Often required for occupancy</t>
  </si>
  <si>
    <t xml:space="preserve">Blinds and window furnishings</t>
  </si>
  <si>
    <t xml:space="preserve">Flyscreens and security doors</t>
  </si>
  <si>
    <t xml:space="preserve">Heating, cooling and solar</t>
  </si>
  <si>
    <t xml:space="preserve">Appliances not included</t>
  </si>
  <si>
    <t xml:space="preserve">Subtotal — Outside the contract</t>
  </si>
  <si>
    <t xml:space="preserve">WHILE YOU BUILD</t>
  </si>
  <si>
    <t xml:space="preserve">Rent or current mortgage</t>
  </si>
  <si>
    <t xml:space="preserve">For the whole build period</t>
  </si>
  <si>
    <t xml:space="preserve">Construction loan interest</t>
  </si>
  <si>
    <t xml:space="preserve">Rises with each progress payment</t>
  </si>
  <si>
    <t xml:space="preserve">Storage and moving</t>
  </si>
  <si>
    <t xml:space="preserve">Independent stage inspections</t>
  </si>
  <si>
    <t xml:space="preserve">Subtotal — While you build</t>
  </si>
  <si>
    <t xml:space="preserve">TOTAL BUILD COST</t>
  </si>
  <si>
    <t xml:space="preserve">Contingency</t>
  </si>
  <si>
    <t xml:space="preserve">Percentage of total — 5 to 10% is sensible</t>
  </si>
  <si>
    <t xml:space="preserve">TOTAL INCLUDING CONTINGENCY</t>
  </si>
  <si>
    <t xml:space="preserve">A build with no contingency is one where every surprise becomes a crisis. The blue cell above is the only percentage you need to set.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</si>
</sst>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;&quot;($&quot;#,##0\);\-"/>
    <numFmt numFmtId="166" formatCode="0.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141A17"/>
      <name val="Arial"/>
      <family val="0"/>
      <charset val="1"/>
    </font>
    <font>
      <b val="true"/>
      <sz val="16"/>
      <color rgb="FF141A17"/>
      <name val="Arial"/>
      <family val="0"/>
      <charset val="1"/>
    </font>
    <font>
      <sz val="9.5"/>
      <color rgb="FF626C67"/>
      <name val="Arial"/>
      <family val="0"/>
      <charset val="1"/>
    </font>
    <font>
      <i val="true"/>
      <sz val="8.5"/>
      <color rgb="FF626C67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9"/>
      <color rgb="FF0F6A50"/>
      <name val="Arial"/>
      <family val="0"/>
      <charset val="1"/>
    </font>
    <font>
      <sz val="10"/>
      <color rgb="FF141A17"/>
      <name val="Arial"/>
      <family val="0"/>
      <charset val="1"/>
    </font>
    <font>
      <i val="true"/>
      <sz val="10"/>
      <color rgb="FF626C67"/>
      <name val="Arial"/>
      <family val="0"/>
      <charset val="1"/>
    </font>
    <font>
      <b val="true"/>
      <sz val="10"/>
      <color rgb="FF0F6A50"/>
      <name val="Arial"/>
      <family val="0"/>
      <charset val="1"/>
    </font>
    <font>
      <b val="true"/>
      <sz val="10"/>
      <color rgb="FF141A17"/>
      <name val="Arial"/>
      <family val="0"/>
      <charset val="1"/>
    </font>
    <font>
      <b val="true"/>
      <sz val="12"/>
      <color rgb="FF0F6A50"/>
      <name val="Arial"/>
      <family val="0"/>
      <charset val="1"/>
    </font>
    <font>
      <sz val="10"/>
      <color rgb="FF0000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F6A50"/>
        <bgColor rgb="FF008080"/>
      </patternFill>
    </fill>
    <fill>
      <patternFill patternType="solid">
        <fgColor rgb="FFF7F9F8"/>
        <bgColor rgb="FFFFFFFF"/>
      </patternFill>
    </fill>
    <fill>
      <patternFill patternType="solid">
        <fgColor rgb="FFE2F1EA"/>
        <bgColor rgb="FFF7F9F8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8DEDB"/>
      </bottom>
      <diagonal/>
    </border>
    <border diagonalUp="false" diagonalDown="false">
      <left/>
      <right/>
      <top style="thin">
        <color rgb="FF141A17"/>
      </top>
      <bottom style="thin">
        <color rgb="FFD8DE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6A50"/>
      <rgbColor rgb="FFC0C0C0"/>
      <rgbColor rgb="FF808080"/>
      <rgbColor rgb="FF9999FF"/>
      <rgbColor rgb="FF993366"/>
      <rgbColor rgb="FFF7F9F8"/>
      <rgbColor rgb="FFE2F1EA"/>
      <rgbColor rgb="FF660066"/>
      <rgbColor rgb="FFFF8080"/>
      <rgbColor rgb="FF0066CC"/>
      <rgbColor rgb="FFD8DE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26C67"/>
      <rgbColor rgb="FF969696"/>
      <rgbColor rgb="FF003366"/>
      <rgbColor rgb="FF339966"/>
      <rgbColor rgb="FF141A17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42"/>
    <col collapsed="false" customWidth="true" hidden="false" outlineLevel="0" max="5" min="3" style="0" width="15"/>
  </cols>
  <sheetData>
    <row r="1" customFormat="false" ht="15.75" hidden="false" customHeight="true" outlineLevel="0" collapsed="false">
      <c r="A1" s="1" t="s">
        <v>0</v>
      </c>
    </row>
    <row r="2" customFormat="false" ht="24" hidden="false" customHeight="true" outlineLevel="0" collapsed="false">
      <c r="A2" s="2" t="s">
        <v>1</v>
      </c>
    </row>
    <row r="3" customFormat="false" ht="13.5" hidden="false" customHeight="true" outlineLevel="0" collapsed="false">
      <c r="A3" s="3" t="s">
        <v>2</v>
      </c>
      <c r="B3" s="3"/>
      <c r="C3" s="3"/>
      <c r="D3" s="3"/>
      <c r="E3" s="3"/>
    </row>
    <row r="4" customFormat="false" ht="15.75" hidden="false" customHeight="true" outlineLevel="0" collapsed="false">
      <c r="A4" s="4" t="s">
        <v>3</v>
      </c>
      <c r="B4" s="4"/>
      <c r="C4" s="4"/>
      <c r="D4" s="4"/>
      <c r="E4" s="4"/>
    </row>
    <row r="6" customFormat="false" ht="21.75" hidden="false" customHeight="true" outlineLevel="0" collapsed="false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</row>
    <row r="7" customFormat="false" ht="18" hidden="false" customHeight="true" outlineLevel="0" collapsed="false">
      <c r="A7" s="6" t="s">
        <v>9</v>
      </c>
      <c r="B7" s="7"/>
      <c r="C7" s="7"/>
      <c r="D7" s="7"/>
      <c r="E7" s="7"/>
    </row>
    <row r="8" customFormat="false" ht="15" hidden="false" customHeight="false" outlineLevel="0" collapsed="false">
      <c r="A8" s="8" t="s">
        <v>10</v>
      </c>
      <c r="B8" s="9" t="s">
        <v>11</v>
      </c>
      <c r="C8" s="10" t="n">
        <v>342000</v>
      </c>
      <c r="D8" s="10" t="n">
        <v>342000</v>
      </c>
      <c r="E8" s="11" t="n">
        <f aca="false">IFERROR(D8-C8,"")</f>
        <v>0</v>
      </c>
    </row>
    <row r="9" customFormat="false" ht="15" hidden="false" customHeight="false" outlineLevel="0" collapsed="false">
      <c r="A9" s="8" t="s">
        <v>12</v>
      </c>
      <c r="B9" s="9" t="s">
        <v>13</v>
      </c>
      <c r="C9" s="12"/>
      <c r="D9" s="12"/>
      <c r="E9" s="11" t="n">
        <f aca="false">IFERROR(D9-C9,"")</f>
        <v>0</v>
      </c>
    </row>
    <row r="10" customFormat="false" ht="15" hidden="false" customHeight="false" outlineLevel="0" collapsed="false">
      <c r="A10" s="8" t="s">
        <v>14</v>
      </c>
      <c r="B10" s="9"/>
      <c r="C10" s="12"/>
      <c r="D10" s="12"/>
      <c r="E10" s="11" t="n">
        <f aca="false">IFERROR(D10-C10,"")</f>
        <v>0</v>
      </c>
    </row>
    <row r="11" customFormat="false" ht="15" hidden="false" customHeight="false" outlineLevel="0" collapsed="false">
      <c r="A11" s="8" t="s">
        <v>15</v>
      </c>
      <c r="B11" s="9"/>
      <c r="C11" s="12"/>
      <c r="D11" s="12"/>
      <c r="E11" s="11" t="n">
        <f aca="false">IFERROR(D11-C11,"")</f>
        <v>0</v>
      </c>
    </row>
    <row r="12" customFormat="false" ht="15" hidden="false" customHeight="false" outlineLevel="0" collapsed="false">
      <c r="A12" s="13" t="s">
        <v>16</v>
      </c>
      <c r="B12" s="14"/>
      <c r="C12" s="15" t="n">
        <f aca="false">SUM(C8:C11)</f>
        <v>342000</v>
      </c>
      <c r="D12" s="15" t="n">
        <f aca="false">SUM(D8:D11)</f>
        <v>342000</v>
      </c>
      <c r="E12" s="15" t="n">
        <f aca="false">SUM(E8:E11)</f>
        <v>0</v>
      </c>
    </row>
    <row r="14" customFormat="false" ht="18" hidden="false" customHeight="true" outlineLevel="0" collapsed="false">
      <c r="A14" s="6" t="s">
        <v>17</v>
      </c>
      <c r="B14" s="7"/>
      <c r="C14" s="7"/>
      <c r="D14" s="7"/>
      <c r="E14" s="7"/>
    </row>
    <row r="15" customFormat="false" ht="15" hidden="false" customHeight="false" outlineLevel="0" collapsed="false">
      <c r="A15" s="8" t="s">
        <v>18</v>
      </c>
      <c r="B15" s="9" t="s">
        <v>19</v>
      </c>
      <c r="C15" s="12"/>
      <c r="D15" s="12"/>
      <c r="E15" s="11" t="n">
        <f aca="false">IFERROR(D15-C15,"")</f>
        <v>0</v>
      </c>
    </row>
    <row r="16" customFormat="false" ht="15" hidden="false" customHeight="false" outlineLevel="0" collapsed="false">
      <c r="A16" s="8" t="s">
        <v>20</v>
      </c>
      <c r="B16" s="9"/>
      <c r="C16" s="12"/>
      <c r="D16" s="12"/>
      <c r="E16" s="11" t="n">
        <f aca="false">IFERROR(D16-C16,"")</f>
        <v>0</v>
      </c>
    </row>
    <row r="17" customFormat="false" ht="15" hidden="false" customHeight="false" outlineLevel="0" collapsed="false">
      <c r="A17" s="8" t="s">
        <v>21</v>
      </c>
      <c r="B17" s="9"/>
      <c r="C17" s="12"/>
      <c r="D17" s="12"/>
      <c r="E17" s="11" t="n">
        <f aca="false">IFERROR(D17-C17,"")</f>
        <v>0</v>
      </c>
    </row>
    <row r="18" customFormat="false" ht="15" hidden="false" customHeight="false" outlineLevel="0" collapsed="false">
      <c r="A18" s="8" t="s">
        <v>22</v>
      </c>
      <c r="B18" s="9" t="s">
        <v>23</v>
      </c>
      <c r="C18" s="12"/>
      <c r="D18" s="12"/>
      <c r="E18" s="11" t="n">
        <f aca="false">IFERROR(D18-C18,"")</f>
        <v>0</v>
      </c>
    </row>
    <row r="19" customFormat="false" ht="15" hidden="false" customHeight="false" outlineLevel="0" collapsed="false">
      <c r="A19" s="13" t="s">
        <v>24</v>
      </c>
      <c r="B19" s="14"/>
      <c r="C19" s="15" t="n">
        <f aca="false">SUM(C15:C18)</f>
        <v>0</v>
      </c>
      <c r="D19" s="15" t="n">
        <f aca="false">SUM(D15:D18)</f>
        <v>0</v>
      </c>
      <c r="E19" s="15" t="n">
        <f aca="false">SUM(E15:E18)</f>
        <v>0</v>
      </c>
    </row>
    <row r="21" customFormat="false" ht="18" hidden="false" customHeight="true" outlineLevel="0" collapsed="false">
      <c r="A21" s="6" t="s">
        <v>25</v>
      </c>
      <c r="B21" s="7"/>
      <c r="C21" s="7"/>
      <c r="D21" s="7"/>
      <c r="E21" s="7"/>
    </row>
    <row r="22" customFormat="false" ht="15" hidden="false" customHeight="false" outlineLevel="0" collapsed="false">
      <c r="A22" s="8" t="s">
        <v>26</v>
      </c>
      <c r="B22" s="9" t="s">
        <v>27</v>
      </c>
      <c r="C22" s="12"/>
      <c r="D22" s="12"/>
      <c r="E22" s="11" t="n">
        <f aca="false">IFERROR(D22-C22,"")</f>
        <v>0</v>
      </c>
    </row>
    <row r="23" customFormat="false" ht="15" hidden="false" customHeight="false" outlineLevel="0" collapsed="false">
      <c r="A23" s="8" t="s">
        <v>28</v>
      </c>
      <c r="B23" s="9" t="s">
        <v>29</v>
      </c>
      <c r="C23" s="12"/>
      <c r="D23" s="12"/>
      <c r="E23" s="11" t="n">
        <f aca="false">IFERROR(D23-C23,"")</f>
        <v>0</v>
      </c>
    </row>
    <row r="24" customFormat="false" ht="15" hidden="false" customHeight="false" outlineLevel="0" collapsed="false">
      <c r="A24" s="8" t="s">
        <v>30</v>
      </c>
      <c r="B24" s="9" t="s">
        <v>31</v>
      </c>
      <c r="C24" s="12"/>
      <c r="D24" s="12"/>
      <c r="E24" s="11" t="n">
        <f aca="false">IFERROR(D24-C24,"")</f>
        <v>0</v>
      </c>
    </row>
    <row r="25" customFormat="false" ht="15" hidden="false" customHeight="false" outlineLevel="0" collapsed="false">
      <c r="A25" s="8" t="s">
        <v>32</v>
      </c>
      <c r="B25" s="9" t="s">
        <v>33</v>
      </c>
      <c r="C25" s="12"/>
      <c r="D25" s="12"/>
      <c r="E25" s="11" t="n">
        <f aca="false">IFERROR(D25-C25,"")</f>
        <v>0</v>
      </c>
    </row>
    <row r="26" customFormat="false" ht="15" hidden="false" customHeight="false" outlineLevel="0" collapsed="false">
      <c r="A26" s="13" t="s">
        <v>34</v>
      </c>
      <c r="B26" s="14"/>
      <c r="C26" s="15" t="n">
        <f aca="false">SUM(C22:C25)</f>
        <v>0</v>
      </c>
      <c r="D26" s="15" t="n">
        <f aca="false">SUM(D22:D25)</f>
        <v>0</v>
      </c>
      <c r="E26" s="15" t="n">
        <f aca="false">SUM(E22:E25)</f>
        <v>0</v>
      </c>
    </row>
    <row r="28" customFormat="false" ht="18" hidden="false" customHeight="true" outlineLevel="0" collapsed="false">
      <c r="A28" s="6" t="s">
        <v>35</v>
      </c>
      <c r="B28" s="7"/>
      <c r="C28" s="7"/>
      <c r="D28" s="7"/>
      <c r="E28" s="7"/>
    </row>
    <row r="29" customFormat="false" ht="15" hidden="false" customHeight="false" outlineLevel="0" collapsed="false">
      <c r="A29" s="8" t="s">
        <v>36</v>
      </c>
      <c r="B29" s="9" t="s">
        <v>37</v>
      </c>
      <c r="C29" s="12"/>
      <c r="D29" s="12"/>
      <c r="E29" s="11" t="n">
        <f aca="false">IFERROR(D29-C29,"")</f>
        <v>0</v>
      </c>
    </row>
    <row r="30" customFormat="false" ht="15" hidden="false" customHeight="false" outlineLevel="0" collapsed="false">
      <c r="A30" s="8" t="s">
        <v>38</v>
      </c>
      <c r="B30" s="9"/>
      <c r="C30" s="12"/>
      <c r="D30" s="12"/>
      <c r="E30" s="11" t="n">
        <f aca="false">IFERROR(D30-C30,"")</f>
        <v>0</v>
      </c>
    </row>
    <row r="31" customFormat="false" ht="15" hidden="false" customHeight="false" outlineLevel="0" collapsed="false">
      <c r="A31" s="8" t="s">
        <v>39</v>
      </c>
      <c r="B31" s="9" t="s">
        <v>40</v>
      </c>
      <c r="C31" s="12"/>
      <c r="D31" s="12"/>
      <c r="E31" s="11" t="n">
        <f aca="false">IFERROR(D31-C31,"")</f>
        <v>0</v>
      </c>
    </row>
    <row r="32" customFormat="false" ht="15" hidden="false" customHeight="false" outlineLevel="0" collapsed="false">
      <c r="A32" s="8" t="s">
        <v>41</v>
      </c>
      <c r="B32" s="9" t="s">
        <v>42</v>
      </c>
      <c r="C32" s="12"/>
      <c r="D32" s="12"/>
      <c r="E32" s="11" t="n">
        <f aca="false">IFERROR(D32-C32,"")</f>
        <v>0</v>
      </c>
    </row>
    <row r="33" customFormat="false" ht="15" hidden="false" customHeight="false" outlineLevel="0" collapsed="false">
      <c r="A33" s="8" t="s">
        <v>43</v>
      </c>
      <c r="B33" s="9"/>
      <c r="C33" s="12"/>
      <c r="D33" s="12"/>
      <c r="E33" s="11" t="n">
        <f aca="false">IFERROR(D33-C33,"")</f>
        <v>0</v>
      </c>
    </row>
    <row r="34" customFormat="false" ht="15" hidden="false" customHeight="false" outlineLevel="0" collapsed="false">
      <c r="A34" s="8" t="s">
        <v>44</v>
      </c>
      <c r="B34" s="9"/>
      <c r="C34" s="12"/>
      <c r="D34" s="12"/>
      <c r="E34" s="11" t="n">
        <f aca="false">IFERROR(D34-C34,"")</f>
        <v>0</v>
      </c>
    </row>
    <row r="35" customFormat="false" ht="15" hidden="false" customHeight="false" outlineLevel="0" collapsed="false">
      <c r="A35" s="8" t="s">
        <v>45</v>
      </c>
      <c r="B35" s="9"/>
      <c r="C35" s="12"/>
      <c r="D35" s="12"/>
      <c r="E35" s="11" t="n">
        <f aca="false">IFERROR(D35-C35,"")</f>
        <v>0</v>
      </c>
    </row>
    <row r="36" customFormat="false" ht="15" hidden="false" customHeight="false" outlineLevel="0" collapsed="false">
      <c r="A36" s="8" t="s">
        <v>46</v>
      </c>
      <c r="B36" s="9"/>
      <c r="C36" s="12"/>
      <c r="D36" s="12"/>
      <c r="E36" s="11" t="n">
        <f aca="false">IFERROR(D36-C36,"")</f>
        <v>0</v>
      </c>
    </row>
    <row r="37" customFormat="false" ht="15" hidden="false" customHeight="false" outlineLevel="0" collapsed="false">
      <c r="A37" s="13" t="s">
        <v>47</v>
      </c>
      <c r="B37" s="14"/>
      <c r="C37" s="15" t="n">
        <f aca="false">SUM(C29:C36)</f>
        <v>0</v>
      </c>
      <c r="D37" s="15" t="n">
        <f aca="false">SUM(D29:D36)</f>
        <v>0</v>
      </c>
      <c r="E37" s="15" t="n">
        <f aca="false">SUM(E29:E36)</f>
        <v>0</v>
      </c>
    </row>
    <row r="39" customFormat="false" ht="18" hidden="false" customHeight="true" outlineLevel="0" collapsed="false">
      <c r="A39" s="6" t="s">
        <v>48</v>
      </c>
      <c r="B39" s="7"/>
      <c r="C39" s="7"/>
      <c r="D39" s="7"/>
      <c r="E39" s="7"/>
    </row>
    <row r="40" customFormat="false" ht="15" hidden="false" customHeight="false" outlineLevel="0" collapsed="false">
      <c r="A40" s="8" t="s">
        <v>49</v>
      </c>
      <c r="B40" s="9" t="s">
        <v>50</v>
      </c>
      <c r="C40" s="12"/>
      <c r="D40" s="12"/>
      <c r="E40" s="11" t="n">
        <f aca="false">IFERROR(D40-C40,"")</f>
        <v>0</v>
      </c>
    </row>
    <row r="41" customFormat="false" ht="15" hidden="false" customHeight="false" outlineLevel="0" collapsed="false">
      <c r="A41" s="8" t="s">
        <v>51</v>
      </c>
      <c r="B41" s="9" t="s">
        <v>52</v>
      </c>
      <c r="C41" s="12"/>
      <c r="D41" s="12"/>
      <c r="E41" s="11" t="n">
        <f aca="false">IFERROR(D41-C41,"")</f>
        <v>0</v>
      </c>
    </row>
    <row r="42" customFormat="false" ht="15" hidden="false" customHeight="false" outlineLevel="0" collapsed="false">
      <c r="A42" s="8" t="s">
        <v>53</v>
      </c>
      <c r="B42" s="9"/>
      <c r="C42" s="12"/>
      <c r="D42" s="12"/>
      <c r="E42" s="11" t="n">
        <f aca="false">IFERROR(D42-C42,"")</f>
        <v>0</v>
      </c>
    </row>
    <row r="43" customFormat="false" ht="15" hidden="false" customHeight="false" outlineLevel="0" collapsed="false">
      <c r="A43" s="8" t="s">
        <v>54</v>
      </c>
      <c r="B43" s="9"/>
      <c r="C43" s="12"/>
      <c r="D43" s="12"/>
      <c r="E43" s="11" t="n">
        <f aca="false">IFERROR(D43-C43,"")</f>
        <v>0</v>
      </c>
    </row>
    <row r="44" customFormat="false" ht="15" hidden="false" customHeight="false" outlineLevel="0" collapsed="false">
      <c r="A44" s="13" t="s">
        <v>55</v>
      </c>
      <c r="B44" s="14"/>
      <c r="C44" s="15" t="n">
        <f aca="false">SUM(C40:C43)</f>
        <v>0</v>
      </c>
      <c r="D44" s="15" t="n">
        <f aca="false">SUM(D40:D43)</f>
        <v>0</v>
      </c>
      <c r="E44" s="15" t="n">
        <f aca="false">SUM(E40:E43)</f>
        <v>0</v>
      </c>
    </row>
    <row r="46" customFormat="false" ht="15" hidden="false" customHeight="false" outlineLevel="0" collapsed="false">
      <c r="A46" s="16" t="s">
        <v>56</v>
      </c>
      <c r="C46" s="17" t="n">
        <f aca="false">C12+C19+C26+C37+C44</f>
        <v>342000</v>
      </c>
      <c r="D46" s="17" t="n">
        <f aca="false">D12+D19+D26+D37+D44</f>
        <v>342000</v>
      </c>
      <c r="E46" s="17" t="n">
        <f aca="false">E12+E19+E26+E37+E44</f>
        <v>0</v>
      </c>
    </row>
    <row r="47" customFormat="false" ht="15" hidden="false" customHeight="false" outlineLevel="0" collapsed="false">
      <c r="A47" s="18" t="s">
        <v>57</v>
      </c>
      <c r="B47" s="19" t="s">
        <v>58</v>
      </c>
      <c r="C47" s="20" t="n">
        <v>0.07</v>
      </c>
      <c r="D47" s="21" t="n">
        <f aca="false">C47*C46</f>
        <v>23940</v>
      </c>
    </row>
    <row r="48" customFormat="false" ht="15" hidden="false" customHeight="false" outlineLevel="0" collapsed="false">
      <c r="A48" s="16" t="s">
        <v>59</v>
      </c>
      <c r="C48" s="17" t="n">
        <f aca="false">C46+D47</f>
        <v>365940</v>
      </c>
    </row>
    <row r="50" customFormat="false" ht="15" hidden="false" customHeight="false" outlineLevel="0" collapsed="false">
      <c r="A50" s="19" t="s">
        <v>60</v>
      </c>
    </row>
  </sheetData>
  <mergeCells count="2">
    <mergeCell ref="A3:E3"/>
    <mergeCell ref="A4:E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2026-10-19T03:05:08Z</dcterms:created>
  <dc:creator>openpyxl</dc:creator>
  <dc:description/>
  <dc:language>en-US</dc:language>
  <cp:lastModifiedBy/>
  <dcterms:modified xsi:type="dcterms:W3CDTF">2026-10-19T03:05:08Z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